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financiero septiembre 2021\"/>
    </mc:Choice>
  </mc:AlternateContent>
  <xr:revisionPtr revIDLastSave="0" documentId="8_{5F403948-A8F1-45D6-BB31-370F7B82B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21" i="1"/>
  <c r="C25" i="1"/>
  <c r="C32" i="1"/>
  <c r="C26" i="1" l="1"/>
  <c r="C27" i="1"/>
  <c r="C38" i="1" s="1"/>
  <c r="C39" i="1" s="1"/>
</calcChain>
</file>

<file path=xl/sharedStrings.xml><?xml version="1.0" encoding="utf-8"?>
<sst xmlns="http://schemas.openxmlformats.org/spreadsheetml/2006/main" count="32" uniqueCount="32">
  <si>
    <t>MINISTERIO DE HACIENDA</t>
  </si>
  <si>
    <t>REPUBLICA DOMINICANA</t>
  </si>
  <si>
    <t>DIRECCION GENERAL DEL CATASTRO NACIONAL</t>
  </si>
  <si>
    <t>BALANCE GENERAL</t>
  </si>
  <si>
    <t>AL 30 DE SEPTIEMBRE DEL AÑO 2021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</si>
  <si>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</si>
  <si>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</si>
  <si>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</si>
  <si>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</si>
  <si>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</si>
  <si>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</si>
  <si>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</si>
  <si>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</si>
  <si>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</si>
  <si>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</si>
  <si>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</si>
  <si>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</si>
  <si>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</si>
  <si>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</si>
  <si>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</si>
  <si>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</si>
  <si>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</si>
  <si>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</si>
  <si>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</si>
  <si>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</si>
  <si>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</si>
  <si>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</si>
  <si>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</si>
  <si>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</si>
  <si>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</si>
  <si>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>Jacob Ascención</t>
  </si>
  <si>
    <t>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</si>
</sst>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0"/>
      <name val="Calibri"/>
      <family val="2"/>
      <scheme val="minor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Alignment="1"/>
    <xf numFmtId="164" fontId="2" fillId="0" borderId="0" xfId="0" applyNumberFormat="1" applyFont="1"/>
    <xf numFmtId="43" fontId="2" fillId="0" borderId="0" xfId="1" applyFont="1"/>
    <xf numFmtId="43" fontId="7" fillId="0" borderId="0" xfId="1" applyFont="1"/>
    <xf numFmtId="43" fontId="6" fillId="0" borderId="1" xfId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43" fontId="5" fillId="0" borderId="0" xfId="1" applyFont="1" applyAlignment="1">
      <alignment horizontal="right" vertical="center"/>
    </xf>
    <xf numFmtId="43" fontId="4" fillId="0" borderId="0" xfId="1" applyFont="1" applyAlignment="1"/>
    <xf numFmtId="0" fontId="8" fillId="0" borderId="0" xfId="0" applyFont="1"/>
    <xf numFmtId="43" fontId="8" fillId="0" borderId="0" xfId="0" applyNumberFormat="1" applyFont="1"/>
    <xf numFmtId="43" fontId="9" fillId="0" borderId="0" xfId="1" applyFont="1" applyFill="1" applyBorder="1" applyAlignment="1">
      <alignment horizontal="right"/>
    </xf>
    <xf numFmtId="0" fontId="10" fillId="0" borderId="0" xfId="2" applyFont="1" applyAlignment="1"/>
    <xf numFmtId="43" fontId="11" fillId="0" borderId="0" xfId="3" applyFont="1"/>
    <xf numFmtId="0" fontId="12" fillId="0" borderId="0" xfId="2" applyFont="1" applyAlignment="1"/>
    <xf numFmtId="43" fontId="13" fillId="0" borderId="0" xfId="1" applyFont="1" applyFill="1" applyAlignment="1"/>
    <xf numFmtId="0" fontId="9" fillId="0" borderId="0" xfId="2" applyFont="1" applyAlignment="1"/>
    <xf numFmtId="43" fontId="2" fillId="0" borderId="2" xfId="1" applyFont="1" applyFill="1" applyBorder="1"/>
    <xf numFmtId="43" fontId="12" fillId="0" borderId="0" xfId="1" applyFont="1" applyFill="1" applyBorder="1" applyAlignment="1">
      <alignment horizontal="right"/>
    </xf>
    <xf numFmtId="43" fontId="9" fillId="0" borderId="1" xfId="1" applyFont="1" applyBorder="1" applyAlignment="1"/>
    <xf numFmtId="43" fontId="6" fillId="0" borderId="3" xfId="1" applyFont="1" applyBorder="1" applyAlignment="1">
      <alignment horizontal="right" vertical="center"/>
    </xf>
    <xf numFmtId="43" fontId="9" fillId="0" borderId="0" xfId="1" applyFont="1" applyAlignment="1"/>
    <xf numFmtId="43" fontId="12" fillId="0" borderId="0" xfId="1" applyFont="1" applyFill="1" applyAlignment="1"/>
    <xf numFmtId="43" fontId="14" fillId="0" borderId="0" xfId="0" applyNumberFormat="1" applyFont="1"/>
    <xf numFmtId="43" fontId="12" fillId="0" borderId="0" xfId="1" applyFont="1" applyAlignment="1"/>
    <xf numFmtId="43" fontId="11" fillId="0" borderId="0" xfId="1" applyFont="1" applyFill="1"/>
    <xf numFmtId="43" fontId="2" fillId="0" borderId="0" xfId="0" applyNumberFormat="1" applyFont="1"/>
    <xf numFmtId="43" fontId="12" fillId="0" borderId="2" xfId="1" applyFont="1" applyFill="1" applyBorder="1" applyAlignment="1">
      <alignment horizontal="right"/>
    </xf>
    <xf numFmtId="4" fontId="2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" xfId="1" builtinId="3"/>
    <cellStyle name="Millares 11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60325</xdr:colOff>
      <xdr:row>0</xdr:row>
      <xdr:rowOff>146054</xdr:rowOff>
    </xdr:from>
    <xdr:ext cx="587376" cy="631102"/>
    <xdr:pic>
      <xdr:nvPicPr>
        <xdr:cNvPr id="2" name="1 Imagen">
          <a:extLst>
            <a:ext uri="{FF2B5EF4-FFF2-40B4-BE49-F238E27FC236}">
              <a16:creationId xmlns:a16="http://schemas.microsoft.com/office/drawing/2014/main" id="{231B2E26-B625-430B-AF79-2EE3D5E6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" y="14605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635000</xdr:colOff>
      <xdr:row>0</xdr:row>
      <xdr:rowOff>38728</xdr:rowOff>
    </xdr:from>
    <xdr:ext cx="873125" cy="796296"/>
    <xdr:pic>
      <xdr:nvPicPr>
        <xdr:cNvPr id="3" name="2 Imagen">
          <a:extLst>
            <a:ext uri="{FF2B5EF4-FFF2-40B4-BE49-F238E27FC236}">
              <a16:creationId xmlns:a16="http://schemas.microsoft.com/office/drawing/2014/main" id="{9C81BBC7-8F8E-4611-A5D2-6DE9720A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38728"/>
          <a:ext cx="873125" cy="796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719139</xdr:colOff>
      <xdr:row>0</xdr:row>
      <xdr:rowOff>85724</xdr:rowOff>
    </xdr:from>
    <xdr:ext cx="920750" cy="665761"/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D873713F-392B-4AFE-A47B-2B064435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9" y="85724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view="pageBreakPreview" zoomScaleNormal="100" zoomScaleSheetLayoutView="100" workbookViewId="0">
      <selection activeCell="A46" sqref="A46:C46"/>
    </sheetView>
  </sheetViews>
  <sheetFormatPr baseColWidth="10" defaultColWidth="11.42578125" defaultRowHeight="12.75" x14ac:dyDescent="0.2"/>
  <cols>
    <col min="1" max="1" width="50.140625" style="1" customWidth="1"/>
    <col min="2" max="2" width="20.5703125" style="1" customWidth="1"/>
    <col min="3" max="3" width="27.85546875" style="1" customWidth="1"/>
    <col min="4" max="4" width="14.42578125" style="1" bestFit="1" customWidth="1"/>
    <col min="5" max="16384" width="11.42578125" style="1"/>
  </cols>
  <sheetData>
    <row r="1" spans="1:4" ht="15" x14ac:dyDescent="0.3">
      <c r="A1" s="34" t="s">
        <v>0</v>
      </c>
      <c r="B1" s="34"/>
      <c r="C1" s="34"/>
    </row>
    <row r="2" spans="1:4" ht="15" x14ac:dyDescent="0.3">
      <c r="A2" s="34" t="s">
        <v>1</v>
      </c>
      <c r="B2" s="34"/>
      <c r="C2" s="34"/>
    </row>
    <row r="3" spans="1:4" ht="15" x14ac:dyDescent="0.3">
      <c r="A3" s="34" t="s">
        <v>2</v>
      </c>
      <c r="B3" s="34"/>
      <c r="C3" s="34"/>
    </row>
    <row r="6" spans="1:4" x14ac:dyDescent="0.2">
      <c r="A6" s="35" t="s">
        <v>3</v>
      </c>
      <c r="B6" s="35"/>
      <c r="C6" s="35"/>
    </row>
    <row r="7" spans="1:4" x14ac:dyDescent="0.2">
      <c r="A7" s="36" t="s">
        <v>4</v>
      </c>
      <c r="B7" s="36"/>
      <c r="C7" s="36"/>
    </row>
    <row r="8" spans="1:4" x14ac:dyDescent="0.2">
      <c r="A8" s="36" t="s">
        <v>5</v>
      </c>
      <c r="B8" s="36"/>
      <c r="C8" s="36"/>
    </row>
    <row r="10" spans="1:4" x14ac:dyDescent="0.2">
      <c r="A10" s="9" t="s">
        <v>6</v>
      </c>
    </row>
    <row r="11" spans="1:4" x14ac:dyDescent="0.2">
      <c r="A11" s="9"/>
      <c r="C11" s="31"/>
    </row>
    <row r="12" spans="1:4" x14ac:dyDescent="0.2">
      <c r="A12" s="9" t="s">
        <v>7</v>
      </c>
      <c r="C12" s="31"/>
    </row>
    <row r="13" spans="1:4" x14ac:dyDescent="0.2">
      <c r="A13" s="3" t="s">
        <v>8</v>
      </c>
      <c r="C13" s="6">
        <v>146857036.72</v>
      </c>
      <c r="D13" s="31"/>
    </row>
    <row r="14" spans="1:4" x14ac:dyDescent="0.2">
      <c r="A14" s="3" t="s">
        <v>9</v>
      </c>
      <c r="C14" s="21" t="s">
        <v>10</v>
      </c>
    </row>
    <row r="15" spans="1:4" x14ac:dyDescent="0.2">
      <c r="A15" s="3" t="s">
        <v>11</v>
      </c>
      <c r="C15" s="21">
        <v>3290438.91</v>
      </c>
    </row>
    <row r="16" spans="1:4" x14ac:dyDescent="0.2">
      <c r="A16" s="9" t="s">
        <v>12</v>
      </c>
      <c r="C16" s="23">
        <f>SUM(C13:C15)</f>
        <v>150147475.63</v>
      </c>
    </row>
    <row r="17" spans="1:4" x14ac:dyDescent="0.2">
      <c r="A17" s="4"/>
      <c r="C17" s="27"/>
    </row>
    <row r="18" spans="1:4" x14ac:dyDescent="0.2">
      <c r="A18" s="9" t="s">
        <v>13</v>
      </c>
      <c r="C18" s="27"/>
    </row>
    <row r="19" spans="1:4" x14ac:dyDescent="0.2">
      <c r="A19" s="3" t="s">
        <v>14</v>
      </c>
      <c r="C19" s="27">
        <v>78062310.530000001</v>
      </c>
    </row>
    <row r="20" spans="1:4" x14ac:dyDescent="0.2">
      <c r="A20" s="3" t="s">
        <v>15</v>
      </c>
      <c r="C20" s="30">
        <v>52542927.600000001</v>
      </c>
    </row>
    <row r="21" spans="1:4" x14ac:dyDescent="0.2">
      <c r="A21" s="9"/>
      <c r="B21" s="29"/>
      <c r="C21" s="24">
        <f>+C19-C20</f>
        <v>25519382.93</v>
      </c>
    </row>
    <row r="22" spans="1:4" x14ac:dyDescent="0.2">
      <c r="A22" s="3" t="s">
        <v>16</v>
      </c>
      <c r="B22" s="6"/>
      <c r="C22" s="28">
        <v>595032.67000000004</v>
      </c>
      <c r="D22" s="6"/>
    </row>
    <row r="23" spans="1:4" x14ac:dyDescent="0.2">
      <c r="A23" s="3" t="s">
        <v>17</v>
      </c>
      <c r="C23" s="27">
        <v>1000000</v>
      </c>
      <c r="D23" s="5"/>
    </row>
    <row r="24" spans="1:4" x14ac:dyDescent="0.2">
      <c r="A24" s="3" t="s">
        <v>18</v>
      </c>
      <c r="B24" s="26"/>
      <c r="C24" s="25">
        <v>490045.45</v>
      </c>
    </row>
    <row r="25" spans="1:4" x14ac:dyDescent="0.2">
      <c r="A25" s="3"/>
      <c r="C25" s="24">
        <f>SUM(C22:C24)</f>
        <v>2085078.1199999999</v>
      </c>
    </row>
    <row r="26" spans="1:4" x14ac:dyDescent="0.2">
      <c r="A26" s="9" t="s">
        <v>19</v>
      </c>
      <c r="C26" s="23">
        <f>+C21+C25</f>
        <v>27604461.050000001</v>
      </c>
    </row>
    <row r="27" spans="1:4" ht="13.5" thickBot="1" x14ac:dyDescent="0.25">
      <c r="A27" s="9" t="s">
        <v>20</v>
      </c>
      <c r="C27" s="22">
        <f>+C16+C26</f>
        <v>177751936.68000001</v>
      </c>
    </row>
    <row r="28" spans="1:4" ht="13.5" thickTop="1" x14ac:dyDescent="0.2">
      <c r="A28" s="4"/>
      <c r="C28" s="11"/>
    </row>
    <row r="29" spans="1:4" x14ac:dyDescent="0.2">
      <c r="A29" s="19" t="s">
        <v>21</v>
      </c>
      <c r="C29" s="11"/>
    </row>
    <row r="30" spans="1:4" x14ac:dyDescent="0.2">
      <c r="A30" s="19" t="s">
        <v>22</v>
      </c>
      <c r="C30" s="21"/>
    </row>
    <row r="31" spans="1:4" x14ac:dyDescent="0.2">
      <c r="A31" s="4" t="s">
        <v>23</v>
      </c>
      <c r="C31" s="20">
        <v>553382.31000000006</v>
      </c>
    </row>
    <row r="32" spans="1:4" s="12" customFormat="1" x14ac:dyDescent="0.2">
      <c r="A32" s="15" t="s">
        <v>24</v>
      </c>
      <c r="C32" s="18">
        <f>+C31</f>
        <v>553382.31000000006</v>
      </c>
    </row>
    <row r="33" spans="1:4" s="12" customFormat="1" x14ac:dyDescent="0.2">
      <c r="A33" s="15"/>
      <c r="C33" s="18"/>
    </row>
    <row r="34" spans="1:4" s="12" customFormat="1" x14ac:dyDescent="0.2">
      <c r="A34" s="19" t="s">
        <v>25</v>
      </c>
      <c r="C34" s="18"/>
    </row>
    <row r="35" spans="1:4" s="12" customFormat="1" x14ac:dyDescent="0.2">
      <c r="A35" s="17" t="s">
        <v>26</v>
      </c>
      <c r="B35" s="16"/>
      <c r="C35" s="6">
        <v>1710941.38</v>
      </c>
    </row>
    <row r="36" spans="1:4" s="12" customFormat="1" x14ac:dyDescent="0.2">
      <c r="A36" s="15" t="s">
        <v>27</v>
      </c>
      <c r="C36" s="14">
        <v>1710941.38</v>
      </c>
      <c r="D36" s="13"/>
    </row>
    <row r="37" spans="1:4" x14ac:dyDescent="0.2">
      <c r="A37" s="4"/>
      <c r="C37" s="11"/>
    </row>
    <row r="38" spans="1:4" x14ac:dyDescent="0.2">
      <c r="A38" s="3" t="s">
        <v>28</v>
      </c>
      <c r="C38" s="10">
        <f>+C27-C32-C36</f>
        <v>175487612.99000001</v>
      </c>
    </row>
    <row r="39" spans="1:4" ht="13.5" thickBot="1" x14ac:dyDescent="0.25">
      <c r="A39" s="9" t="s">
        <v>29</v>
      </c>
      <c r="C39" s="8">
        <f>+C38+C32+C36</f>
        <v>177751936.68000001</v>
      </c>
    </row>
    <row r="40" spans="1:4" ht="13.5" thickTop="1" x14ac:dyDescent="0.2">
      <c r="A40" s="4"/>
      <c r="C40" s="7"/>
    </row>
    <row r="41" spans="1:4" x14ac:dyDescent="0.2">
      <c r="A41" s="4"/>
      <c r="C41" s="5"/>
    </row>
    <row r="42" spans="1:4" x14ac:dyDescent="0.2">
      <c r="A42" s="4"/>
      <c r="C42" s="6"/>
    </row>
    <row r="43" spans="1:4" x14ac:dyDescent="0.2">
      <c r="A43" s="4"/>
      <c r="C43" s="6"/>
    </row>
    <row r="44" spans="1:4" x14ac:dyDescent="0.2">
      <c r="A44" s="4"/>
      <c r="C44" s="5"/>
    </row>
    <row r="45" spans="1:4" x14ac:dyDescent="0.2">
      <c r="A45" s="4"/>
      <c r="C45" s="5"/>
    </row>
    <row r="46" spans="1:4" x14ac:dyDescent="0.2">
      <c r="A46" s="32" t="s">
        <v>30</v>
      </c>
      <c r="B46" s="32"/>
      <c r="C46" s="32"/>
    </row>
    <row r="47" spans="1:4" x14ac:dyDescent="0.2">
      <c r="A47" s="33" t="s">
        <v>31</v>
      </c>
      <c r="B47" s="33"/>
      <c r="C47" s="33"/>
    </row>
    <row r="49" spans="1:1" x14ac:dyDescent="0.2">
      <c r="A49" s="4"/>
    </row>
    <row r="53" spans="1:1" x14ac:dyDescent="0.2">
      <c r="A53" s="3"/>
    </row>
    <row r="54" spans="1:1" x14ac:dyDescent="0.2">
      <c r="A54" s="3"/>
    </row>
    <row r="55" spans="1:1" x14ac:dyDescent="0.2">
      <c r="A55" s="2"/>
    </row>
  </sheetData>
  <mergeCells count="8">
    <mergeCell ref="A46:C46"/>
    <mergeCell ref="A47:C47"/>
    <mergeCell ref="A1:C1"/>
    <mergeCell ref="A2:C2"/>
    <mergeCell ref="A3:C3"/>
    <mergeCell ref="A6:C6"/>
    <mergeCell ref="A7:C7"/>
    <mergeCell ref="A8:C8"/>
  </mergeCells>
  <pageMargins left="0.7" right="0.7" top="0.75" bottom="0.75" header="0.3" footer="0.3"/>
  <pageSetup paperSize="9" scale="8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Martinez</dc:creator>
  <cp:keywords/>
  <dc:description/>
  <cp:lastModifiedBy>Carlos Acosta</cp:lastModifiedBy>
  <cp:revision/>
  <dcterms:created xsi:type="dcterms:W3CDTF">2021-10-05T20:22:01Z</dcterms:created>
  <dcterms:modified xsi:type="dcterms:W3CDTF">2021-10-11T18:41:25Z</dcterms:modified>
  <cp:category/>
  <cp:contentStatus/>
</cp:coreProperties>
</file>